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891CCC8-0619-4DDB-A33B-949244436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ulusan 2026" sheetId="5" r:id="rId1"/>
    <sheet name="Lulusan 202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" l="1"/>
  <c r="B19" i="5"/>
  <c r="D19" i="5" s="1"/>
  <c r="G6" i="5"/>
  <c r="G5" i="5"/>
  <c r="G4" i="5"/>
  <c r="G3" i="5"/>
  <c r="B18" i="5" l="1"/>
  <c r="D18" i="5" s="1"/>
  <c r="D21" i="5" s="1"/>
  <c r="D12" i="4"/>
  <c r="D11" i="4"/>
  <c r="D10" i="4"/>
  <c r="B17" i="4" l="1"/>
  <c r="D17" i="4" s="1"/>
  <c r="G4" i="4"/>
  <c r="G6" i="4"/>
  <c r="G5" i="4"/>
  <c r="G3" i="4"/>
  <c r="B16" i="4" s="1"/>
  <c r="D16" i="4" s="1"/>
  <c r="D18" i="4" l="1"/>
</calcChain>
</file>

<file path=xl/sharedStrings.xml><?xml version="1.0" encoding="utf-8"?>
<sst xmlns="http://schemas.openxmlformats.org/spreadsheetml/2006/main" count="50" uniqueCount="24">
  <si>
    <t>Nilai Rapor</t>
  </si>
  <si>
    <t>Matematika</t>
  </si>
  <si>
    <t>IPA</t>
  </si>
  <si>
    <t>Bahasa Indonesia</t>
  </si>
  <si>
    <t>Bahasa Inggris</t>
  </si>
  <si>
    <t>Semester I</t>
  </si>
  <si>
    <t>Semester II</t>
  </si>
  <si>
    <t>Semester III</t>
  </si>
  <si>
    <t>Semester IV</t>
  </si>
  <si>
    <t>Semester V</t>
  </si>
  <si>
    <t>Rata-rata</t>
  </si>
  <si>
    <t>Nilai ASPD</t>
  </si>
  <si>
    <t>Literasi Membaca</t>
  </si>
  <si>
    <t>Literasi Sains</t>
  </si>
  <si>
    <t>Literasi Numerik</t>
  </si>
  <si>
    <t>Bobot</t>
  </si>
  <si>
    <t>Nilai akhir</t>
  </si>
  <si>
    <t>Nilai</t>
  </si>
  <si>
    <t>Nilai Akhir</t>
  </si>
  <si>
    <t>Nilai Gabungan</t>
  </si>
  <si>
    <t>Mata Pelajaran</t>
  </si>
  <si>
    <t>Koefisien</t>
  </si>
  <si>
    <t>Nilai TKA</t>
  </si>
  <si>
    <t>Nilai TKAD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</si>
</sst>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1" fillId="4" borderId="0" xfId="0" applyFont="1" applyFill="1" applyProtection="1"/>
    <xf numFmtId="0" fontId="0" fillId="0" borderId="0" xfId="0" applyProtection="1"/>
    <xf numFmtId="0" fontId="1" fillId="0" borderId="1" xfId="0" applyFont="1" applyBorder="1" applyProtection="1"/>
    <xf numFmtId="0" fontId="0" fillId="0" borderId="1" xfId="0" applyBorder="1" applyAlignment="1" applyProtection="1">
      <alignment horizontal="center"/>
    </xf>
    <xf numFmtId="0" fontId="1" fillId="4" borderId="1" xfId="0" applyFont="1" applyFill="1" applyBorder="1" applyProtection="1"/>
    <xf numFmtId="0" fontId="1" fillId="0" borderId="1" xfId="0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1" fillId="2" borderId="1" xfId="0" applyFont="1" applyFill="1" applyBorder="1" applyProtection="1"/>
    <xf numFmtId="9" fontId="1" fillId="0" borderId="1" xfId="0" applyNumberFormat="1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9" fontId="1" fillId="0" borderId="2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9" fontId="1" fillId="0" borderId="3" xfId="0" applyNumberFormat="1" applyFont="1" applyBorder="1" applyAlignment="1" applyProtection="1">
      <alignment horizontal="center" vertical="center"/>
    </xf>
    <xf numFmtId="2" fontId="1" fillId="0" borderId="3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E15" sqref="E15"/>
    </sheetView>
  </sheetViews>
  <sheetFormatPr defaultRowHeight="14.4" x14ac:dyDescent="0.3"/>
  <cols>
    <col min="1" max="1" width="20.21875" style="3" bestFit="1" customWidth="1"/>
    <col min="2" max="7" width="11.88671875" style="3" customWidth="1"/>
    <col min="8" max="16384" width="8.88671875" style="3"/>
  </cols>
  <sheetData>
    <row r="1" spans="1:7" x14ac:dyDescent="0.3">
      <c r="A1" s="2" t="s">
        <v>0</v>
      </c>
    </row>
    <row r="2" spans="1:7" x14ac:dyDescent="0.3">
      <c r="A2" s="4" t="s">
        <v>20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</row>
    <row r="3" spans="1:7" x14ac:dyDescent="0.3">
      <c r="A3" s="4" t="s">
        <v>3</v>
      </c>
      <c r="B3" s="1">
        <v>100</v>
      </c>
      <c r="C3" s="1">
        <v>100</v>
      </c>
      <c r="D3" s="1">
        <v>100</v>
      </c>
      <c r="E3" s="1">
        <v>100</v>
      </c>
      <c r="F3" s="1">
        <v>100</v>
      </c>
      <c r="G3" s="5">
        <f>AVERAGE(B3:F3)</f>
        <v>100</v>
      </c>
    </row>
    <row r="4" spans="1:7" x14ac:dyDescent="0.3">
      <c r="A4" s="4" t="s">
        <v>4</v>
      </c>
      <c r="B4" s="1">
        <v>100</v>
      </c>
      <c r="C4" s="1">
        <v>100</v>
      </c>
      <c r="D4" s="1">
        <v>100</v>
      </c>
      <c r="E4" s="1">
        <v>100</v>
      </c>
      <c r="F4" s="1">
        <v>100</v>
      </c>
      <c r="G4" s="5">
        <f>AVERAGE(B4:F4)</f>
        <v>100</v>
      </c>
    </row>
    <row r="5" spans="1:7" x14ac:dyDescent="0.3">
      <c r="A5" s="4" t="s">
        <v>1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5">
        <f>AVERAGE(B5:F5)</f>
        <v>100</v>
      </c>
    </row>
    <row r="6" spans="1:7" x14ac:dyDescent="0.3">
      <c r="A6" s="4" t="s">
        <v>2</v>
      </c>
      <c r="B6" s="1">
        <v>100</v>
      </c>
      <c r="C6" s="1">
        <v>100</v>
      </c>
      <c r="D6" s="1">
        <v>100</v>
      </c>
      <c r="E6" s="1">
        <v>100</v>
      </c>
      <c r="F6" s="1">
        <v>100</v>
      </c>
      <c r="G6" s="5">
        <f t="shared" ref="G6" si="0">AVERAGE(B6:F6)</f>
        <v>100</v>
      </c>
    </row>
    <row r="9" spans="1:7" x14ac:dyDescent="0.3">
      <c r="A9" s="6" t="s">
        <v>22</v>
      </c>
      <c r="B9" s="7" t="s">
        <v>17</v>
      </c>
    </row>
    <row r="10" spans="1:7" x14ac:dyDescent="0.3">
      <c r="A10" s="4" t="s">
        <v>1</v>
      </c>
      <c r="B10" s="1">
        <v>100</v>
      </c>
    </row>
    <row r="11" spans="1:7" x14ac:dyDescent="0.3">
      <c r="A11" s="4" t="s">
        <v>3</v>
      </c>
      <c r="B11" s="1">
        <v>100</v>
      </c>
    </row>
    <row r="13" spans="1:7" x14ac:dyDescent="0.3">
      <c r="A13" s="6" t="s">
        <v>23</v>
      </c>
      <c r="B13" s="7" t="s">
        <v>17</v>
      </c>
    </row>
    <row r="14" spans="1:7" x14ac:dyDescent="0.3">
      <c r="A14" s="4" t="s">
        <v>4</v>
      </c>
      <c r="B14" s="1">
        <v>100</v>
      </c>
    </row>
    <row r="15" spans="1:7" x14ac:dyDescent="0.3">
      <c r="A15" s="4" t="s">
        <v>2</v>
      </c>
      <c r="B15" s="1">
        <v>100</v>
      </c>
    </row>
    <row r="17" spans="1:4" x14ac:dyDescent="0.3">
      <c r="A17" s="9" t="s">
        <v>19</v>
      </c>
      <c r="B17" s="7"/>
      <c r="C17" s="7" t="s">
        <v>15</v>
      </c>
      <c r="D17" s="7" t="s">
        <v>18</v>
      </c>
    </row>
    <row r="18" spans="1:4" x14ac:dyDescent="0.3">
      <c r="A18" s="4" t="s">
        <v>0</v>
      </c>
      <c r="B18" s="7">
        <f>SUM(G3:G6)</f>
        <v>400</v>
      </c>
      <c r="C18" s="10">
        <v>0.4</v>
      </c>
      <c r="D18" s="11">
        <f>C18*B18</f>
        <v>160</v>
      </c>
    </row>
    <row r="19" spans="1:4" x14ac:dyDescent="0.3">
      <c r="A19" s="4" t="s">
        <v>22</v>
      </c>
      <c r="B19" s="7">
        <f>B10+B11</f>
        <v>200</v>
      </c>
      <c r="C19" s="13">
        <v>0.6</v>
      </c>
      <c r="D19" s="14">
        <f>SUM(B19:B20)*60%</f>
        <v>240</v>
      </c>
    </row>
    <row r="20" spans="1:4" x14ac:dyDescent="0.3">
      <c r="A20" s="4" t="s">
        <v>23</v>
      </c>
      <c r="B20" s="7">
        <f>B14+B15</f>
        <v>200</v>
      </c>
      <c r="C20" s="15"/>
      <c r="D20" s="16"/>
    </row>
    <row r="21" spans="1:4" x14ac:dyDescent="0.3">
      <c r="D21" s="12">
        <f>SUM(D18:D20)</f>
        <v>400</v>
      </c>
    </row>
  </sheetData>
  <sheetProtection algorithmName="SHA-512" hashValue="qpozVJH4wS+tcAzihDEXhsxIWstVbs6wIAo6r913fOLgo5O9c4rqTTwq2BSQ+7eH3DYWvKXpr6uw0okqK+y+2g==" saltValue="+2DO78Ji6WiIKxU+TpPiEg==" spinCount="100000" sheet="1" objects="1" scenarios="1"/>
  <mergeCells count="2">
    <mergeCell ref="C19:C20"/>
    <mergeCell ref="D19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Normal="100" workbookViewId="0">
      <selection activeCell="B11" sqref="B11"/>
    </sheetView>
  </sheetViews>
  <sheetFormatPr defaultRowHeight="14.4" x14ac:dyDescent="0.3"/>
  <cols>
    <col min="1" max="1" width="20.21875" style="3" bestFit="1" customWidth="1"/>
    <col min="2" max="2" width="10" style="3" bestFit="1" customWidth="1"/>
    <col min="3" max="3" width="10.5546875" style="3" bestFit="1" customWidth="1"/>
    <col min="4" max="4" width="11.109375" style="3" bestFit="1" customWidth="1"/>
    <col min="5" max="5" width="11.21875" style="3" bestFit="1" customWidth="1"/>
    <col min="6" max="6" width="10.6640625" style="3" bestFit="1" customWidth="1"/>
    <col min="7" max="7" width="8.77734375" style="3" bestFit="1" customWidth="1"/>
    <col min="8" max="16384" width="8.88671875" style="3"/>
  </cols>
  <sheetData>
    <row r="1" spans="1:7" x14ac:dyDescent="0.3">
      <c r="A1" s="2" t="s">
        <v>0</v>
      </c>
    </row>
    <row r="2" spans="1:7" x14ac:dyDescent="0.3">
      <c r="A2" s="4" t="s">
        <v>20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3">
      <c r="A3" s="4" t="s">
        <v>3</v>
      </c>
      <c r="B3" s="1">
        <v>100</v>
      </c>
      <c r="C3" s="1">
        <v>100</v>
      </c>
      <c r="D3" s="1">
        <v>100</v>
      </c>
      <c r="E3" s="1">
        <v>100</v>
      </c>
      <c r="F3" s="1">
        <v>100</v>
      </c>
      <c r="G3" s="5">
        <f>AVERAGE(B3:F3)</f>
        <v>100</v>
      </c>
    </row>
    <row r="4" spans="1:7" x14ac:dyDescent="0.3">
      <c r="A4" s="4" t="s">
        <v>4</v>
      </c>
      <c r="B4" s="1">
        <v>100</v>
      </c>
      <c r="C4" s="1">
        <v>100</v>
      </c>
      <c r="D4" s="1">
        <v>100</v>
      </c>
      <c r="E4" s="1">
        <v>100</v>
      </c>
      <c r="F4" s="1">
        <v>100</v>
      </c>
      <c r="G4" s="5">
        <f>AVERAGE(B4:F4)</f>
        <v>100</v>
      </c>
    </row>
    <row r="5" spans="1:7" x14ac:dyDescent="0.3">
      <c r="A5" s="4" t="s">
        <v>1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5">
        <f>AVERAGE(B5:F5)</f>
        <v>100</v>
      </c>
    </row>
    <row r="6" spans="1:7" x14ac:dyDescent="0.3">
      <c r="A6" s="4" t="s">
        <v>2</v>
      </c>
      <c r="B6" s="1">
        <v>100</v>
      </c>
      <c r="C6" s="1">
        <v>100</v>
      </c>
      <c r="D6" s="1">
        <v>100</v>
      </c>
      <c r="E6" s="1">
        <v>100</v>
      </c>
      <c r="F6" s="1">
        <v>100</v>
      </c>
      <c r="G6" s="5">
        <f t="shared" ref="G6" si="0">AVERAGE(B6:F6)</f>
        <v>100</v>
      </c>
    </row>
    <row r="9" spans="1:7" x14ac:dyDescent="0.3">
      <c r="A9" s="6" t="s">
        <v>11</v>
      </c>
      <c r="B9" s="7" t="s">
        <v>17</v>
      </c>
      <c r="C9" s="7" t="s">
        <v>21</v>
      </c>
      <c r="D9" s="7" t="s">
        <v>16</v>
      </c>
    </row>
    <row r="10" spans="1:7" x14ac:dyDescent="0.3">
      <c r="A10" s="4" t="s">
        <v>12</v>
      </c>
      <c r="B10" s="1">
        <v>100</v>
      </c>
      <c r="C10" s="8">
        <v>1.72</v>
      </c>
      <c r="D10" s="5">
        <f>B10*C10</f>
        <v>172</v>
      </c>
    </row>
    <row r="11" spans="1:7" x14ac:dyDescent="0.3">
      <c r="A11" s="4" t="s">
        <v>13</v>
      </c>
      <c r="B11" s="1">
        <v>100</v>
      </c>
      <c r="C11" s="8">
        <v>1.1399999999999999</v>
      </c>
      <c r="D11" s="5">
        <f>B11*C11</f>
        <v>113.99999999999999</v>
      </c>
    </row>
    <row r="12" spans="1:7" x14ac:dyDescent="0.3">
      <c r="A12" s="4" t="s">
        <v>14</v>
      </c>
      <c r="B12" s="1">
        <v>100</v>
      </c>
      <c r="C12" s="8">
        <v>1.1399999999999999</v>
      </c>
      <c r="D12" s="5">
        <f>B12*C12</f>
        <v>113.99999999999999</v>
      </c>
    </row>
    <row r="15" spans="1:7" x14ac:dyDescent="0.3">
      <c r="A15" s="9" t="s">
        <v>19</v>
      </c>
      <c r="B15" s="7"/>
      <c r="C15" s="7" t="s">
        <v>15</v>
      </c>
      <c r="D15" s="7" t="s">
        <v>18</v>
      </c>
    </row>
    <row r="16" spans="1:7" x14ac:dyDescent="0.3">
      <c r="A16" s="4" t="s">
        <v>0</v>
      </c>
      <c r="B16" s="7">
        <f>SUM(G3:G6)</f>
        <v>400</v>
      </c>
      <c r="C16" s="10">
        <v>0.4</v>
      </c>
      <c r="D16" s="11">
        <f>C16*B16</f>
        <v>160</v>
      </c>
    </row>
    <row r="17" spans="1:4" x14ac:dyDescent="0.3">
      <c r="A17" s="4" t="s">
        <v>11</v>
      </c>
      <c r="B17" s="7">
        <f>SUM(D10:D12)</f>
        <v>400</v>
      </c>
      <c r="C17" s="10">
        <v>0.6</v>
      </c>
      <c r="D17" s="11">
        <f>C17*B17</f>
        <v>240</v>
      </c>
    </row>
    <row r="18" spans="1:4" x14ac:dyDescent="0.3">
      <c r="D18" s="12">
        <f>SUM(D16:D17)</f>
        <v>400</v>
      </c>
    </row>
  </sheetData>
  <sheetProtection algorithmName="SHA-512" hashValue="1es/O9yDiWtU8IeVOiwaIlDVoPJTDS5wG0cVydvlSQIrsLHvG9b+Y7WQIQeapmfaUVsST4XanBArWF/dESAnrw==" saltValue="Q5kwxL1Qo/ea0asgeBiGx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Lulusan 2026</vt:lpstr>
      <vt:lpstr>Lulusan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</dc:creator>
  <cp:lastModifiedBy>Asus Laptop</cp:lastModifiedBy>
  <dcterms:created xsi:type="dcterms:W3CDTF">2024-03-14T14:13:34Z</dcterms:created>
  <dcterms:modified xsi:type="dcterms:W3CDTF">2026-04-13T07:31:43Z</dcterms:modified>
</cp:coreProperties>
</file>